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030" sheetId="62" r:id="rId1"/>
    <sheet name="8110" sheetId="63" r:id="rId2"/>
    <sheet name="8240" sheetId="64" r:id="rId3"/>
  </sheets>
  <calcPr calcId="152511"/>
</workbook>
</file>

<file path=xl/calcChain.xml><?xml version="1.0" encoding="utf-8"?>
<calcChain xmlns="http://schemas.openxmlformats.org/spreadsheetml/2006/main">
  <c r="E22" i="63" l="1"/>
  <c r="E21" i="63"/>
  <c r="E13" i="64" l="1"/>
  <c r="E16" i="64" s="1"/>
  <c r="F16" i="64"/>
  <c r="C16" i="64"/>
  <c r="B16" i="64"/>
  <c r="E14" i="64"/>
  <c r="C42" i="63" l="1"/>
  <c r="B42" i="63"/>
  <c r="F25" i="63"/>
  <c r="F42" i="63" s="1"/>
  <c r="E42" i="63"/>
  <c r="E23" i="62" l="1"/>
  <c r="F24" i="62"/>
  <c r="C42" i="62" l="1"/>
  <c r="B42" i="62"/>
  <c r="E22" i="62"/>
  <c r="E21" i="62"/>
  <c r="F42" i="62" l="1"/>
  <c r="E42" i="62"/>
</calcChain>
</file>

<file path=xl/sharedStrings.xml><?xml version="1.0" encoding="utf-8"?>
<sst xmlns="http://schemas.openxmlformats.org/spreadsheetml/2006/main" count="86" uniqueCount="31">
  <si>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</si>
  <si>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</si>
  <si>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</si>
  <si>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</si>
  <si>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</si>
  <si>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</si>
  <si>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</si>
  <si>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</si>
  <si>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</si>
  <si>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</si>
  <si>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</si>
  <si>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</si>
  <si>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</si>
  <si>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</si>
  <si>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</si>
  <si>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</si>
  <si>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</si>
  <si>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</si>
  <si>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</si>
  <si>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до паспорту бюджетної програми місцевого бюджету на 2024 рік</t>
  </si>
  <si>
    <t>Придбання основних засобів (насос)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</si>
  <si>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</si>
  <si>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</si>
  <si>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</si>
  <si>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</si>
  <si>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</si>
  <si>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</si>
  <si>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</si>
  <si>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</si>
  <si>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з КПКВК МБ 0118110 Відділу бухгалтерського обліку, планування та звітності</t>
  </si>
  <si>
    <t>Оприбуткування ОЗ та матеріалів від благодійних організацій згідно довідки у натуральній формі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</si>
</sst>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3" workbookViewId="0">
      <selection activeCell="F42" sqref="F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19</v>
      </c>
      <c r="B2" s="33"/>
      <c r="C2" s="33"/>
      <c r="D2" s="33"/>
      <c r="E2" s="33"/>
      <c r="F2" s="33"/>
    </row>
    <row r="3" spans="1:6" ht="15.75" customHeight="1" x14ac:dyDescent="0.25">
      <c r="A3" s="33" t="s">
        <v>13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36" customHeight="1" x14ac:dyDescent="0.25">
      <c r="A10" s="30" t="s">
        <v>14</v>
      </c>
      <c r="B10" s="31"/>
      <c r="C10" s="32"/>
      <c r="D10" s="30" t="s">
        <v>14</v>
      </c>
      <c r="E10" s="31"/>
      <c r="F10" s="32"/>
    </row>
    <row r="11" spans="1:6" ht="18.75" hidden="1" customHeight="1" x14ac:dyDescent="0.25">
      <c r="A11" s="30"/>
      <c r="B11" s="31"/>
      <c r="C11" s="32"/>
      <c r="D11" s="30"/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48.75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28.9" customHeight="1" x14ac:dyDescent="0.25">
      <c r="A21" s="7" t="s">
        <v>15</v>
      </c>
      <c r="B21" s="11">
        <v>1500000</v>
      </c>
      <c r="C21" s="11"/>
      <c r="D21" s="7" t="s">
        <v>15</v>
      </c>
      <c r="E21" s="13">
        <f>B21</f>
        <v>1500000</v>
      </c>
      <c r="F21" s="13"/>
    </row>
    <row r="22" spans="1:6" ht="58.9" customHeight="1" x14ac:dyDescent="0.25">
      <c r="A22" s="7" t="s">
        <v>16</v>
      </c>
      <c r="B22" s="11">
        <v>1500000</v>
      </c>
      <c r="C22" s="11"/>
      <c r="D22" s="7" t="s">
        <v>16</v>
      </c>
      <c r="E22" s="13">
        <f>B22</f>
        <v>1500000</v>
      </c>
      <c r="F22" s="13"/>
    </row>
    <row r="23" spans="1:6" ht="44.25" customHeight="1" x14ac:dyDescent="0.25">
      <c r="A23" s="7" t="s">
        <v>17</v>
      </c>
      <c r="B23" s="11">
        <v>5946000</v>
      </c>
      <c r="C23" s="11"/>
      <c r="D23" s="7" t="s">
        <v>17</v>
      </c>
      <c r="E23" s="13">
        <f>B23-40000</f>
        <v>5906000</v>
      </c>
      <c r="F23" s="13"/>
    </row>
    <row r="24" spans="1:6" ht="21" customHeight="1" x14ac:dyDescent="0.25">
      <c r="A24" s="7" t="s">
        <v>20</v>
      </c>
      <c r="B24" s="11"/>
      <c r="C24" s="11">
        <v>30000</v>
      </c>
      <c r="D24" s="7" t="s">
        <v>20</v>
      </c>
      <c r="E24" s="13"/>
      <c r="F24" s="13">
        <f>30000+40000</f>
        <v>70000</v>
      </c>
    </row>
    <row r="25" spans="1:6" ht="51.75" customHeight="1" x14ac:dyDescent="0.25">
      <c r="A25" s="7" t="s">
        <v>30</v>
      </c>
      <c r="B25" s="11"/>
      <c r="C25" s="11"/>
      <c r="D25" s="7" t="s">
        <v>30</v>
      </c>
      <c r="E25" s="13"/>
      <c r="F25" s="13">
        <v>1362325.07</v>
      </c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8946000</v>
      </c>
      <c r="C42" s="9">
        <f>SUM(C20:C32)</f>
        <v>30000</v>
      </c>
      <c r="D42" s="22"/>
      <c r="E42" s="9">
        <f>SUM(E20:E32)</f>
        <v>8906000</v>
      </c>
      <c r="F42" s="9">
        <f>SUM(F20:F32)</f>
        <v>1432325.07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A23" sqref="A23:XFD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19</v>
      </c>
      <c r="B2" s="33"/>
      <c r="C2" s="33"/>
      <c r="D2" s="33"/>
      <c r="E2" s="33"/>
      <c r="F2" s="33"/>
    </row>
    <row r="3" spans="1:6" ht="15.75" customHeight="1" x14ac:dyDescent="0.25">
      <c r="A3" s="33" t="s">
        <v>29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26.25" customHeight="1" x14ac:dyDescent="0.25">
      <c r="A10" s="30" t="s">
        <v>25</v>
      </c>
      <c r="B10" s="31"/>
      <c r="C10" s="32"/>
      <c r="D10" s="30" t="s">
        <v>25</v>
      </c>
      <c r="E10" s="31"/>
      <c r="F10" s="32"/>
    </row>
    <row r="11" spans="1:6" ht="66.75" customHeight="1" x14ac:dyDescent="0.25">
      <c r="A11" s="30" t="s">
        <v>26</v>
      </c>
      <c r="B11" s="31"/>
      <c r="C11" s="32"/>
      <c r="D11" s="30" t="s">
        <v>26</v>
      </c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24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28.9" customHeight="1" x14ac:dyDescent="0.25">
      <c r="A21" s="7" t="s">
        <v>27</v>
      </c>
      <c r="B21" s="11">
        <v>150000</v>
      </c>
      <c r="C21" s="11"/>
      <c r="D21" s="7" t="s">
        <v>27</v>
      </c>
      <c r="E21" s="13">
        <f>B21</f>
        <v>150000</v>
      </c>
      <c r="F21" s="13"/>
    </row>
    <row r="22" spans="1:6" ht="36.75" customHeight="1" x14ac:dyDescent="0.25">
      <c r="A22" s="7" t="s">
        <v>28</v>
      </c>
      <c r="B22" s="11">
        <v>1595500</v>
      </c>
      <c r="C22" s="11"/>
      <c r="D22" s="7" t="s">
        <v>28</v>
      </c>
      <c r="E22" s="13">
        <f>B22+200000</f>
        <v>1795500</v>
      </c>
      <c r="F22" s="13"/>
    </row>
    <row r="23" spans="1:6" ht="44.25" hidden="1" customHeight="1" x14ac:dyDescent="0.25">
      <c r="A23" s="7" t="s">
        <v>30</v>
      </c>
      <c r="B23" s="11"/>
      <c r="C23" s="11"/>
      <c r="D23" s="7" t="s">
        <v>30</v>
      </c>
      <c r="E23" s="13"/>
      <c r="F23" s="13"/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 t="s">
        <v>18</v>
      </c>
      <c r="B25" s="11"/>
      <c r="C25" s="11"/>
      <c r="D25" s="7"/>
      <c r="E25" s="13"/>
      <c r="F25" s="13">
        <f>C25</f>
        <v>0</v>
      </c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1745500</v>
      </c>
      <c r="C42" s="9">
        <f>SUM(C20:C32)</f>
        <v>0</v>
      </c>
      <c r="D42" s="22"/>
      <c r="E42" s="9">
        <f>SUM(E20:E32)</f>
        <v>1945500</v>
      </c>
      <c r="F42" s="9">
        <f>SUM(F20:F32)</f>
        <v>0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18" sqref="A18:XFD24"/>
    </sheetView>
  </sheetViews>
  <sheetFormatPr defaultColWidth="9.140625" defaultRowHeight="15.75" x14ac:dyDescent="0.25"/>
  <cols>
    <col min="1" max="1" width="39.28515625" style="1" customWidth="1"/>
    <col min="2" max="2" width="11.7109375" style="1" customWidth="1"/>
    <col min="3" max="3" width="12.85546875" style="1" customWidth="1"/>
    <col min="4" max="4" width="39.5703125" style="1" customWidth="1"/>
    <col min="5" max="5" width="12.7109375" style="1" customWidth="1"/>
    <col min="6" max="6" width="13.42578125" style="1" customWidth="1"/>
    <col min="7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19</v>
      </c>
      <c r="B2" s="33"/>
      <c r="C2" s="33"/>
      <c r="D2" s="33"/>
      <c r="E2" s="33"/>
      <c r="F2" s="33"/>
    </row>
    <row r="3" spans="1:6" ht="15.75" customHeight="1" x14ac:dyDescent="0.25">
      <c r="A3" s="33" t="s">
        <v>21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3" t="s">
        <v>11</v>
      </c>
      <c r="C8" s="2" t="s">
        <v>12</v>
      </c>
      <c r="D8" s="38"/>
      <c r="E8" s="23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58.5" customHeight="1" x14ac:dyDescent="0.25">
      <c r="A10" s="30" t="s">
        <v>22</v>
      </c>
      <c r="B10" s="31"/>
      <c r="C10" s="32"/>
      <c r="D10" s="30" t="s">
        <v>22</v>
      </c>
      <c r="E10" s="31"/>
      <c r="F10" s="32"/>
    </row>
    <row r="11" spans="1:6" ht="33" hidden="1" customHeight="1" x14ac:dyDescent="0.25">
      <c r="A11" s="50"/>
      <c r="B11" s="51"/>
      <c r="C11" s="52"/>
      <c r="D11" s="50"/>
      <c r="E11" s="51"/>
      <c r="F11" s="52"/>
    </row>
    <row r="12" spans="1:6" ht="20.25" customHeight="1" x14ac:dyDescent="0.25">
      <c r="A12" s="44" t="s">
        <v>4</v>
      </c>
      <c r="B12" s="45"/>
      <c r="C12" s="45"/>
      <c r="D12" s="45"/>
      <c r="E12" s="45"/>
      <c r="F12" s="46"/>
    </row>
    <row r="13" spans="1:6" ht="33.75" customHeight="1" x14ac:dyDescent="0.25">
      <c r="A13" s="7" t="s">
        <v>23</v>
      </c>
      <c r="B13" s="24">
        <v>1400000</v>
      </c>
      <c r="C13" s="25">
        <v>2000000</v>
      </c>
      <c r="D13" s="7" t="s">
        <v>23</v>
      </c>
      <c r="E13" s="26">
        <f>B13-200000</f>
        <v>1200000</v>
      </c>
      <c r="F13" s="8">
        <v>2000000</v>
      </c>
    </row>
    <row r="14" spans="1:6" ht="81" customHeight="1" x14ac:dyDescent="0.25">
      <c r="A14" s="7" t="s">
        <v>24</v>
      </c>
      <c r="B14" s="26">
        <v>250000</v>
      </c>
      <c r="C14" s="3"/>
      <c r="D14" s="7" t="s">
        <v>24</v>
      </c>
      <c r="E14" s="26">
        <f>B14</f>
        <v>250000</v>
      </c>
      <c r="F14" s="3"/>
    </row>
    <row r="15" spans="1:6" ht="51" hidden="1" customHeight="1" x14ac:dyDescent="0.25">
      <c r="A15" s="7"/>
      <c r="B15" s="26"/>
      <c r="C15" s="3"/>
      <c r="D15" s="7"/>
      <c r="E15" s="26"/>
      <c r="F15" s="3"/>
    </row>
    <row r="16" spans="1:6" ht="18" customHeight="1" x14ac:dyDescent="0.25">
      <c r="A16" s="27" t="s">
        <v>10</v>
      </c>
      <c r="B16" s="9">
        <f>SUM(B13:B15)</f>
        <v>1650000</v>
      </c>
      <c r="C16" s="9">
        <f>SUM(C13:C15)</f>
        <v>2000000</v>
      </c>
      <c r="D16" s="28"/>
      <c r="E16" s="9">
        <f>SUM(E13:E15)</f>
        <v>1450000</v>
      </c>
      <c r="F16" s="9">
        <f>SUM(F13:F15)</f>
        <v>2000000</v>
      </c>
    </row>
    <row r="17" spans="1:6" x14ac:dyDescent="0.25">
      <c r="A17" s="47"/>
      <c r="B17" s="48"/>
      <c r="C17" s="48"/>
      <c r="D17" s="48"/>
      <c r="E17" s="48"/>
      <c r="F17" s="49"/>
    </row>
    <row r="18" spans="1:6" hidden="1" x14ac:dyDescent="0.25">
      <c r="A18" s="29"/>
      <c r="B18" s="29"/>
      <c r="C18" s="29"/>
      <c r="D18" s="29"/>
      <c r="E18" s="29"/>
      <c r="F18" s="29"/>
    </row>
    <row r="19" spans="1:6" hidden="1" x14ac:dyDescent="0.25">
      <c r="A19" s="29"/>
      <c r="B19" s="29"/>
      <c r="C19" s="29"/>
      <c r="D19" s="29"/>
      <c r="E19" s="29"/>
      <c r="F19" s="29"/>
    </row>
    <row r="20" spans="1:6" hidden="1" x14ac:dyDescent="0.25">
      <c r="A20" s="29"/>
      <c r="B20" s="29"/>
      <c r="C20" s="29"/>
      <c r="D20" s="29"/>
      <c r="E20" s="29"/>
      <c r="F20" s="29"/>
    </row>
    <row r="21" spans="1:6" hidden="1" x14ac:dyDescent="0.25">
      <c r="A21" s="29"/>
      <c r="B21" s="29"/>
      <c r="C21" s="29"/>
      <c r="D21" s="29"/>
      <c r="E21" s="29"/>
      <c r="F21" s="29"/>
    </row>
    <row r="22" spans="1:6" hidden="1" x14ac:dyDescent="0.25">
      <c r="A22" s="29"/>
      <c r="B22" s="29"/>
      <c r="C22" s="29"/>
      <c r="D22" s="29"/>
      <c r="E22" s="29"/>
      <c r="F22" s="29"/>
    </row>
    <row r="23" spans="1:6" hidden="1" x14ac:dyDescent="0.25">
      <c r="A23" s="29"/>
      <c r="B23" s="29"/>
      <c r="C23" s="29"/>
      <c r="D23" s="29"/>
      <c r="E23" s="29"/>
      <c r="F23" s="29"/>
    </row>
    <row r="24" spans="1:6" hidden="1" x14ac:dyDescent="0.25">
      <c r="A24" s="29"/>
      <c r="B24" s="29"/>
      <c r="C24" s="29"/>
      <c r="D24" s="29"/>
      <c r="E24" s="29"/>
      <c r="F24" s="29"/>
    </row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</sheetData>
  <mergeCells count="17">
    <mergeCell ref="A1:F1"/>
    <mergeCell ref="A2:F2"/>
    <mergeCell ref="A3:F3"/>
    <mergeCell ref="A4:F4"/>
    <mergeCell ref="A6:C6"/>
    <mergeCell ref="D6:F6"/>
    <mergeCell ref="A17:F17"/>
    <mergeCell ref="A11:C11"/>
    <mergeCell ref="D11:F11"/>
    <mergeCell ref="A12:F12"/>
    <mergeCell ref="A7:A8"/>
    <mergeCell ref="B7:C7"/>
    <mergeCell ref="D7:D8"/>
    <mergeCell ref="E7:F7"/>
    <mergeCell ref="A9:F9"/>
    <mergeCell ref="A10:C10"/>
    <mergeCell ref="D10:F10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6030</vt:lpstr>
      <vt:lpstr>8110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2024-02-26T09:48:35Z</dcterms:modified>
</cp:coreProperties>
</file>